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<sst xmlns="http://schemas.openxmlformats.org/spreadsheetml/2006/main" count="11" uniqueCount="11">
  <si>
    <t xml:space="preserve">Delta t (s)</t>
  </si>
  <si>
    <t xml:space="preserve">t (s)</t>
  </si>
  <si>
    <t xml:space="preserve">x1 (km)</t>
  </si>
  <si>
    <t xml:space="preserve">v1 (km/h)</t>
  </si>
  <si>
    <t xml:space="preserve">a1 (m/s2)</t>
  </si>
  <si>
    <t xml:space="preserve">x2 (km)</t>
  </si>
  <si>
    <t xml:space="preserve">v2 (km/h)</t>
  </si>
  <si>
    <t xml:space="preserve">a2 (m/s2)</t>
  </si>
  <si>
    <t xml:space="preserve">alpha (s-1)</t>
  </si>
  <si>
    <t xml:space="preserve">TPR</t>
  </si>
  <si>
    <t xml:space="preserve">1.4 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</si>
</sst>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7" activeCellId="1" sqref="I:I G27"/>
    </sheetView>
  </sheetViews>
  <sheetFormatPr defaultColWidth="11.5234375" defaultRowHeight="14.65" zeroHeight="false" outlineLevelRow="0" outlineLevelCol="0"/>
  <sheetData>
    <row r="1" customFormat="false" ht="14.6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</row>
    <row r="2" customFormat="false" ht="14.65" hidden="false" customHeight="false" outlineLevel="0" collapsed="false">
      <c r="A2" s="0" t="n">
        <v>0.2</v>
      </c>
      <c r="B2" s="0" t="n">
        <v>0</v>
      </c>
      <c r="C2" s="0" t="n">
        <v>0</v>
      </c>
      <c r="D2" s="0" t="n">
        <v>0</v>
      </c>
      <c r="E2" s="0" t="n">
        <v>0.5</v>
      </c>
      <c r="F2" s="0" t="n">
        <v>-0.03</v>
      </c>
      <c r="G2" s="0" t="n">
        <v>0</v>
      </c>
      <c r="H2" s="0" t="n">
        <v>0</v>
      </c>
    </row>
    <row r="3" customFormat="false" ht="14.65" hidden="false" customHeight="false" outlineLevel="0" collapsed="false">
      <c r="B3" s="0" t="n">
        <f aca="false">B2+$A$2</f>
        <v>0.2</v>
      </c>
      <c r="C3" s="0" t="n">
        <f aca="false">C2+$A$2*D2/3600</f>
        <v>0</v>
      </c>
      <c r="D3" s="0" t="n">
        <f aca="false">D2+3.6*$A$2*E2</f>
        <v>0.36</v>
      </c>
      <c r="E3" s="0" t="n">
        <v>0.5</v>
      </c>
      <c r="F3" s="0" t="n">
        <f aca="false">F2+$A$2*G2/3600</f>
        <v>-0.03</v>
      </c>
      <c r="G3" s="0" t="n">
        <f aca="false">G2+3.6*$A$2*H2</f>
        <v>0</v>
      </c>
      <c r="H3" s="0" t="n">
        <v>0</v>
      </c>
    </row>
    <row r="4" customFormat="false" ht="14.65" hidden="false" customHeight="false" outlineLevel="0" collapsed="false">
      <c r="A4" s="0" t="s">
        <v>8</v>
      </c>
      <c r="B4" s="0" t="n">
        <f aca="false">B3+$A$2</f>
        <v>0.4</v>
      </c>
      <c r="C4" s="0" t="n">
        <f aca="false">C3+$A$2*D3/3600</f>
        <v>2E-005</v>
      </c>
      <c r="D4" s="0" t="n">
        <f aca="false">D3+3.6*$A$2*E3</f>
        <v>0.72</v>
      </c>
      <c r="E4" s="0" t="n">
        <v>0.5</v>
      </c>
      <c r="F4" s="0" t="n">
        <f aca="false">F3+$A$2*G3/3600</f>
        <v>-0.03</v>
      </c>
      <c r="G4" s="0" t="n">
        <f aca="false">G3+3.6*$A$2*H3</f>
        <v>0</v>
      </c>
      <c r="H4" s="0" t="n">
        <v>0</v>
      </c>
    </row>
    <row r="5" customFormat="false" ht="14.65" hidden="false" customHeight="false" outlineLevel="0" collapsed="false">
      <c r="A5" s="0" t="n">
        <v>0.7</v>
      </c>
      <c r="B5" s="0" t="n">
        <f aca="false">B4+$A$2</f>
        <v>0.6</v>
      </c>
      <c r="C5" s="0" t="n">
        <f aca="false">C4+$A$2*D4/3600</f>
        <v>6E-005</v>
      </c>
      <c r="D5" s="0" t="n">
        <f aca="false">D4+3.6*$A$2*E4</f>
        <v>1.08</v>
      </c>
      <c r="E5" s="0" t="n">
        <v>0.5</v>
      </c>
      <c r="F5" s="0" t="n">
        <f aca="false">F4+$A$2*G4/3600</f>
        <v>-0.03</v>
      </c>
      <c r="G5" s="0" t="n">
        <f aca="false">G4+3.6*$A$2*H4</f>
        <v>0</v>
      </c>
      <c r="H5" s="0" t="n">
        <v>0</v>
      </c>
    </row>
    <row r="6" customFormat="false" ht="14.65" hidden="false" customHeight="false" outlineLevel="0" collapsed="false">
      <c r="B6" s="0" t="n">
        <f aca="false">B5+$A$2</f>
        <v>0.8</v>
      </c>
      <c r="C6" s="0" t="n">
        <f aca="false">C5+$A$2*D5/3600</f>
        <v>0.00012</v>
      </c>
      <c r="D6" s="0" t="n">
        <f aca="false">D5+3.6*$A$2*E5</f>
        <v>1.44</v>
      </c>
      <c r="E6" s="0" t="n">
        <v>0.5</v>
      </c>
      <c r="F6" s="0" t="n">
        <f aca="false">F5+$A$2*G5/3600</f>
        <v>-0.03</v>
      </c>
      <c r="G6" s="0" t="n">
        <f aca="false">G5+3.6*$A$2*H5</f>
        <v>0</v>
      </c>
      <c r="H6" s="0" t="n">
        <v>0</v>
      </c>
    </row>
    <row r="7" customFormat="false" ht="14.65" hidden="false" customHeight="false" outlineLevel="0" collapsed="false">
      <c r="A7" s="0" t="s">
        <v>9</v>
      </c>
      <c r="B7" s="0" t="n">
        <f aca="false">B6+$A$2</f>
        <v>1</v>
      </c>
      <c r="C7" s="0" t="n">
        <f aca="false">C6+$A$2*D6/3600</f>
        <v>0.0002</v>
      </c>
      <c r="D7" s="0" t="n">
        <f aca="false">D6+3.6*$A$2*E6</f>
        <v>1.8</v>
      </c>
      <c r="E7" s="0" t="n">
        <v>0.5</v>
      </c>
      <c r="F7" s="0" t="n">
        <f aca="false">F6+$A$2*G6/3600</f>
        <v>-0.03</v>
      </c>
      <c r="G7" s="0" t="n">
        <f aca="false">G6+3.6*$A$2*H6</f>
        <v>0</v>
      </c>
      <c r="H7" s="0" t="n">
        <v>0</v>
      </c>
    </row>
    <row r="8" customFormat="false" ht="14.65" hidden="false" customHeight="false" outlineLevel="0" collapsed="false">
      <c r="A8" s="0" t="s">
        <v>10</v>
      </c>
      <c r="B8" s="0" t="n">
        <f aca="false">B7+$A$2</f>
        <v>1.2</v>
      </c>
      <c r="C8" s="0" t="n">
        <f aca="false">C7+$A$2*D7/3600</f>
        <v>0.0003</v>
      </c>
      <c r="D8" s="0" t="n">
        <f aca="false">D7+3.6*$A$2*E7</f>
        <v>2.16</v>
      </c>
      <c r="E8" s="0" t="n">
        <v>0.5</v>
      </c>
      <c r="F8" s="0" t="n">
        <f aca="false">F7+$A$2*G7/3600</f>
        <v>-0.03</v>
      </c>
      <c r="G8" s="0" t="n">
        <f aca="false">G7+3.6*$A$2*H7</f>
        <v>0</v>
      </c>
      <c r="H8" s="0" t="n">
        <v>0</v>
      </c>
    </row>
    <row r="9" customFormat="false" ht="14.65" hidden="false" customHeight="false" outlineLevel="0" collapsed="false">
      <c r="B9" s="0" t="n">
        <f aca="false">B8+$A$2</f>
        <v>1.4</v>
      </c>
      <c r="C9" s="0" t="n">
        <f aca="false">C8+$A$2*D8/3600</f>
        <v>0.00042</v>
      </c>
      <c r="D9" s="0" t="n">
        <f aca="false">D8+3.6*$A$2*E8</f>
        <v>2.52</v>
      </c>
      <c r="E9" s="0" t="n">
        <v>0.5</v>
      </c>
      <c r="F9" s="0" t="n">
        <f aca="false">F8+$A$2*G8/3600</f>
        <v>-0.03</v>
      </c>
      <c r="G9" s="0" t="n">
        <f aca="false">G8+3.6*$A$2*H8</f>
        <v>0</v>
      </c>
      <c r="H9" s="0" t="n">
        <f aca="false">$A$5*(D2-G2)/3.6</f>
        <v>0</v>
      </c>
    </row>
    <row r="10" customFormat="false" ht="14.65" hidden="false" customHeight="false" outlineLevel="0" collapsed="false">
      <c r="B10" s="0" t="n">
        <f aca="false">B9+$A$2</f>
        <v>1.6</v>
      </c>
      <c r="C10" s="0" t="n">
        <f aca="false">C9+$A$2*D9/3600</f>
        <v>0.00056</v>
      </c>
      <c r="D10" s="0" t="n">
        <f aca="false">D9+3.6*$A$2*E9</f>
        <v>2.88</v>
      </c>
      <c r="E10" s="0" t="n">
        <v>0.5</v>
      </c>
      <c r="F10" s="0" t="n">
        <f aca="false">F9+$A$2*G9/3600</f>
        <v>-0.03</v>
      </c>
      <c r="G10" s="0" t="n">
        <f aca="false">G9+3.6*$A$2*H9</f>
        <v>0</v>
      </c>
      <c r="H10" s="0" t="n">
        <f aca="false">$A$5*(D3-G3)/3.6</f>
        <v>0.07</v>
      </c>
    </row>
    <row r="11" customFormat="false" ht="14.65" hidden="false" customHeight="false" outlineLevel="0" collapsed="false">
      <c r="B11" s="0" t="n">
        <f aca="false">B10+$A$2</f>
        <v>1.8</v>
      </c>
      <c r="C11" s="0" t="n">
        <f aca="false">C10+$A$2*D10/3600</f>
        <v>0.00072</v>
      </c>
      <c r="D11" s="0" t="n">
        <f aca="false">D10+3.6*$A$2*E10</f>
        <v>3.24</v>
      </c>
      <c r="E11" s="0" t="n">
        <v>0.5</v>
      </c>
      <c r="F11" s="0" t="n">
        <f aca="false">F10+$A$2*G10/3600</f>
        <v>-0.03</v>
      </c>
      <c r="G11" s="0" t="n">
        <f aca="false">G10+3.6*$A$2*H10</f>
        <v>0.0504</v>
      </c>
      <c r="H11" s="0" t="n">
        <f aca="false">$A$5*(D4-G4)/3.6</f>
        <v>0.14</v>
      </c>
    </row>
    <row r="12" customFormat="false" ht="14.65" hidden="false" customHeight="false" outlineLevel="0" collapsed="false">
      <c r="B12" s="0" t="n">
        <f aca="false">B11+$A$2</f>
        <v>2</v>
      </c>
      <c r="C12" s="0" t="n">
        <f aca="false">C11+$A$2*D11/3600</f>
        <v>0.0009</v>
      </c>
      <c r="D12" s="0" t="n">
        <f aca="false">D11+3.6*$A$2*E11</f>
        <v>3.6</v>
      </c>
      <c r="E12" s="0" t="n">
        <v>0.5</v>
      </c>
      <c r="F12" s="0" t="n">
        <f aca="false">F11+$A$2*G11/3600</f>
        <v>-0.0299972</v>
      </c>
      <c r="G12" s="0" t="n">
        <f aca="false">G11+3.6*$A$2*H11</f>
        <v>0.1512</v>
      </c>
      <c r="H12" s="0" t="n">
        <f aca="false">$A$5*(D5-G5)/3.6</f>
        <v>0.21</v>
      </c>
    </row>
    <row r="13" customFormat="false" ht="14.65" hidden="false" customHeight="false" outlineLevel="0" collapsed="false">
      <c r="B13" s="0" t="n">
        <f aca="false">B12+$A$2</f>
        <v>2.2</v>
      </c>
      <c r="C13" s="0" t="n">
        <f aca="false">C12+$A$2*D12/3600</f>
        <v>0.0011</v>
      </c>
      <c r="D13" s="0" t="n">
        <f aca="false">D12+3.6*$A$2*E12</f>
        <v>3.96</v>
      </c>
      <c r="E13" s="0" t="n">
        <v>0.5</v>
      </c>
      <c r="F13" s="0" t="n">
        <f aca="false">F12+$A$2*G12/3600</f>
        <v>-0.0299888</v>
      </c>
      <c r="G13" s="0" t="n">
        <f aca="false">G12+3.6*$A$2*H12</f>
        <v>0.3024</v>
      </c>
      <c r="H13" s="0" t="n">
        <f aca="false">$A$5*(D6-G6)/3.6</f>
        <v>0.28</v>
      </c>
    </row>
    <row r="14" customFormat="false" ht="14.65" hidden="false" customHeight="false" outlineLevel="0" collapsed="false">
      <c r="B14" s="0" t="n">
        <f aca="false">B13+$A$2</f>
        <v>2.4</v>
      </c>
      <c r="C14" s="0" t="n">
        <f aca="false">C13+$A$2*D13/3600</f>
        <v>0.00132</v>
      </c>
      <c r="D14" s="0" t="n">
        <f aca="false">D13+3.6*$A$2*E13</f>
        <v>4.32</v>
      </c>
      <c r="E14" s="0" t="n">
        <v>0.5</v>
      </c>
      <c r="F14" s="0" t="n">
        <f aca="false">F13+$A$2*G13/3600</f>
        <v>-0.029972</v>
      </c>
      <c r="G14" s="0" t="n">
        <f aca="false">G13+3.6*$A$2*H13</f>
        <v>0.504</v>
      </c>
      <c r="H14" s="0" t="n">
        <f aca="false">$A$5*(D7-G7)/3.6</f>
        <v>0.35</v>
      </c>
    </row>
    <row r="15" customFormat="false" ht="14.65" hidden="false" customHeight="false" outlineLevel="0" collapsed="false">
      <c r="B15" s="0" t="n">
        <f aca="false">B14+$A$2</f>
        <v>2.6</v>
      </c>
      <c r="C15" s="0" t="n">
        <f aca="false">C14+$A$2*D14/3600</f>
        <v>0.00156</v>
      </c>
      <c r="D15" s="0" t="n">
        <f aca="false">D14+3.6*$A$2*E14</f>
        <v>4.68</v>
      </c>
      <c r="E15" s="0" t="n">
        <v>0.5</v>
      </c>
      <c r="F15" s="0" t="n">
        <f aca="false">F14+$A$2*G14/3600</f>
        <v>-0.029944</v>
      </c>
      <c r="G15" s="0" t="n">
        <f aca="false">G14+3.6*$A$2*H14</f>
        <v>0.756</v>
      </c>
      <c r="H15" s="0" t="n">
        <f aca="false">$A$5*(D8-G8)/3.6</f>
        <v>0.42</v>
      </c>
    </row>
    <row r="16" customFormat="false" ht="14.65" hidden="false" customHeight="false" outlineLevel="0" collapsed="false">
      <c r="B16" s="0" t="n">
        <f aca="false">B15+$A$2</f>
        <v>2.8</v>
      </c>
      <c r="C16" s="0" t="n">
        <f aca="false">C15+$A$2*D15/3600</f>
        <v>0.00182</v>
      </c>
      <c r="D16" s="0" t="n">
        <f aca="false">D15+3.6*$A$2*E15</f>
        <v>5.04</v>
      </c>
      <c r="E16" s="0" t="n">
        <v>0.5</v>
      </c>
      <c r="F16" s="0" t="n">
        <f aca="false">F15+$A$2*G15/3600</f>
        <v>-0.029902</v>
      </c>
      <c r="G16" s="0" t="n">
        <f aca="false">G15+3.6*$A$2*H15</f>
        <v>1.0584</v>
      </c>
      <c r="H16" s="0" t="n">
        <f aca="false">$A$5*(D9-G9)/3.6</f>
        <v>0.49</v>
      </c>
    </row>
    <row r="17" customFormat="false" ht="14.65" hidden="false" customHeight="false" outlineLevel="0" collapsed="false">
      <c r="B17" s="0" t="n">
        <f aca="false">B16+$A$2</f>
        <v>3</v>
      </c>
      <c r="C17" s="0" t="n">
        <f aca="false">C16+$A$2*D16/3600</f>
        <v>0.0021</v>
      </c>
      <c r="D17" s="0" t="n">
        <f aca="false">D16+3.6*$A$2*E16</f>
        <v>5.4</v>
      </c>
      <c r="E17" s="0" t="n">
        <v>0.5</v>
      </c>
      <c r="F17" s="0" t="n">
        <f aca="false">F16+$A$2*G16/3600</f>
        <v>-0.0298432</v>
      </c>
      <c r="G17" s="0" t="n">
        <f aca="false">G16+3.6*$A$2*H16</f>
        <v>1.4112</v>
      </c>
      <c r="H17" s="0" t="n">
        <f aca="false">$A$5*(D10-G10)/3.6</f>
        <v>0.56</v>
      </c>
    </row>
    <row r="18" customFormat="false" ht="14.65" hidden="false" customHeight="false" outlineLevel="0" collapsed="false">
      <c r="B18" s="0" t="n">
        <f aca="false">B17+$A$2</f>
        <v>3.2</v>
      </c>
      <c r="C18" s="0" t="n">
        <f aca="false">C17+$A$2*D17/3600</f>
        <v>0.0024</v>
      </c>
      <c r="D18" s="0" t="n">
        <f aca="false">D17+3.6*$A$2*E17</f>
        <v>5.76</v>
      </c>
      <c r="E18" s="0" t="n">
        <v>0.5</v>
      </c>
      <c r="F18" s="0" t="n">
        <f aca="false">F17+$A$2*G17/3600</f>
        <v>-0.0297648</v>
      </c>
      <c r="G18" s="0" t="n">
        <f aca="false">G17+3.6*$A$2*H17</f>
        <v>1.8144</v>
      </c>
      <c r="H18" s="0" t="n">
        <f aca="false">$A$5*(D11-G11)/3.6</f>
        <v>0.6202</v>
      </c>
    </row>
    <row r="19" customFormat="false" ht="14.65" hidden="false" customHeight="false" outlineLevel="0" collapsed="false">
      <c r="B19" s="0" t="n">
        <f aca="false">B18+$A$2</f>
        <v>3.4</v>
      </c>
      <c r="C19" s="0" t="n">
        <f aca="false">C18+$A$2*D18/3600</f>
        <v>0.00272</v>
      </c>
      <c r="D19" s="0" t="n">
        <f aca="false">D18+3.6*$A$2*E18</f>
        <v>6.12</v>
      </c>
      <c r="E19" s="0" t="n">
        <v>0.5</v>
      </c>
      <c r="F19" s="0" t="n">
        <f aca="false">F18+$A$2*G18/3600</f>
        <v>-0.029664</v>
      </c>
      <c r="G19" s="0" t="n">
        <f aca="false">G18+3.6*$A$2*H18</f>
        <v>2.260944</v>
      </c>
      <c r="H19" s="0" t="n">
        <f aca="false">$A$5*(D12-G12)/3.6</f>
        <v>0.6706</v>
      </c>
    </row>
    <row r="20" customFormat="false" ht="14.65" hidden="false" customHeight="false" outlineLevel="0" collapsed="false">
      <c r="B20" s="0" t="n">
        <f aca="false">B19+$A$2</f>
        <v>3.6</v>
      </c>
      <c r="C20" s="0" t="n">
        <f aca="false">C19+$A$2*D19/3600</f>
        <v>0.00306</v>
      </c>
      <c r="D20" s="0" t="n">
        <f aca="false">D19+3.6*$A$2*E19</f>
        <v>6.48</v>
      </c>
      <c r="E20" s="0" t="n">
        <v>0.5</v>
      </c>
      <c r="F20" s="0" t="n">
        <f aca="false">F19+$A$2*G19/3600</f>
        <v>-0.029538392</v>
      </c>
      <c r="G20" s="0" t="n">
        <f aca="false">G19+3.6*$A$2*H19</f>
        <v>2.743776</v>
      </c>
      <c r="H20" s="0" t="n">
        <f aca="false">$A$5*(D13-G13)/3.6</f>
        <v>0.7112</v>
      </c>
    </row>
    <row r="21" customFormat="false" ht="14.65" hidden="false" customHeight="false" outlineLevel="0" collapsed="false">
      <c r="B21" s="0" t="n">
        <f aca="false">B20+$A$2</f>
        <v>3.8</v>
      </c>
      <c r="C21" s="0" t="n">
        <f aca="false">C20+$A$2*D20/3600</f>
        <v>0.00342</v>
      </c>
      <c r="D21" s="0" t="n">
        <f aca="false">D20+3.6*$A$2*E20</f>
        <v>6.84</v>
      </c>
      <c r="E21" s="0" t="n">
        <v>0.5</v>
      </c>
      <c r="F21" s="0" t="n">
        <f aca="false">F20+$A$2*G20/3600</f>
        <v>-0.02938596</v>
      </c>
      <c r="G21" s="0" t="n">
        <f aca="false">G20+3.6*$A$2*H20</f>
        <v>3.25584</v>
      </c>
      <c r="H21" s="0" t="n">
        <f aca="false">$A$5*(D14-G14)/3.6</f>
        <v>0.742</v>
      </c>
    </row>
    <row r="22" customFormat="false" ht="14.65" hidden="false" customHeight="false" outlineLevel="0" collapsed="false">
      <c r="B22" s="0" t="n">
        <f aca="false">B21+$A$2</f>
        <v>4</v>
      </c>
      <c r="C22" s="0" t="n">
        <f aca="false">C21+$A$2*D21/3600</f>
        <v>0.0038</v>
      </c>
      <c r="D22" s="0" t="n">
        <f aca="false">D21+3.6*$A$2*E21</f>
        <v>7.2</v>
      </c>
      <c r="E22" s="0" t="n">
        <v>0.5</v>
      </c>
      <c r="F22" s="0" t="n">
        <f aca="false">F21+$A$2*G21/3600</f>
        <v>-0.02920508</v>
      </c>
      <c r="G22" s="0" t="n">
        <f aca="false">G21+3.6*$A$2*H21</f>
        <v>3.79008</v>
      </c>
      <c r="H22" s="0" t="n">
        <f aca="false">$A$5*(D15-G15)/3.6</f>
        <v>0.763</v>
      </c>
    </row>
    <row r="23" customFormat="false" ht="14.65" hidden="false" customHeight="false" outlineLevel="0" collapsed="false">
      <c r="B23" s="0" t="n">
        <f aca="false">B22+$A$2</f>
        <v>4.2</v>
      </c>
      <c r="C23" s="0" t="n">
        <f aca="false">C22+$A$2*D22/3600</f>
        <v>0.0042</v>
      </c>
      <c r="D23" s="0" t="n">
        <f aca="false">D22+3.6*$A$2*E22</f>
        <v>7.56</v>
      </c>
      <c r="E23" s="0" t="n">
        <v>0.5</v>
      </c>
      <c r="F23" s="0" t="n">
        <f aca="false">F22+$A$2*G22/3600</f>
        <v>-0.02899452</v>
      </c>
      <c r="G23" s="0" t="n">
        <f aca="false">G22+3.6*$A$2*H22</f>
        <v>4.33944</v>
      </c>
      <c r="H23" s="0" t="n">
        <f aca="false">$A$5*(D16-G16)/3.6</f>
        <v>0.7742</v>
      </c>
    </row>
    <row r="24" customFormat="false" ht="14.65" hidden="false" customHeight="false" outlineLevel="0" collapsed="false">
      <c r="B24" s="0" t="n">
        <f aca="false">B23+$A$2</f>
        <v>4.4</v>
      </c>
      <c r="C24" s="0" t="n">
        <f aca="false">C23+$A$2*D23/3600</f>
        <v>0.00462</v>
      </c>
      <c r="D24" s="0" t="n">
        <f aca="false">D23+3.6*$A$2*E23</f>
        <v>7.92</v>
      </c>
      <c r="E24" s="0" t="n">
        <v>0.5</v>
      </c>
      <c r="F24" s="0" t="n">
        <f aca="false">F23+$A$2*G23/3600</f>
        <v>-0.02875344</v>
      </c>
      <c r="G24" s="0" t="n">
        <f aca="false">G23+3.6*$A$2*H23</f>
        <v>4.896864</v>
      </c>
      <c r="H24" s="0" t="n">
        <f aca="false">$A$5*(D17-G17)/3.6</f>
        <v>0.7756</v>
      </c>
    </row>
    <row r="25" customFormat="false" ht="14.65" hidden="false" customHeight="false" outlineLevel="0" collapsed="false">
      <c r="B25" s="0" t="n">
        <f aca="false">B24+$A$2</f>
        <v>4.6</v>
      </c>
      <c r="C25" s="0" t="n">
        <f aca="false">C24+$A$2*D24/3600</f>
        <v>0.00506</v>
      </c>
      <c r="D25" s="0" t="n">
        <f aca="false">D24+3.6*$A$2*E24</f>
        <v>8.28</v>
      </c>
      <c r="E25" s="0" t="n">
        <v>0.5</v>
      </c>
      <c r="F25" s="0" t="n">
        <f aca="false">F24+$A$2*G24/3600</f>
        <v>-0.028481392</v>
      </c>
      <c r="G25" s="0" t="n">
        <f aca="false">G24+3.6*$A$2*H24</f>
        <v>5.455296</v>
      </c>
      <c r="H25" s="0" t="n">
        <f aca="false">$A$5*(D18-G18)/3.6</f>
        <v>0.7672</v>
      </c>
    </row>
    <row r="26" customFormat="false" ht="14.65" hidden="false" customHeight="false" outlineLevel="0" collapsed="false">
      <c r="B26" s="0" t="n">
        <f aca="false">B25+$A$2</f>
        <v>4.8</v>
      </c>
      <c r="C26" s="0" t="n">
        <f aca="false">C25+$A$2*D25/3600</f>
        <v>0.00552</v>
      </c>
      <c r="D26" s="0" t="n">
        <f aca="false">D25+3.6*$A$2*E25</f>
        <v>8.64</v>
      </c>
      <c r="E26" s="0" t="n">
        <v>0.5</v>
      </c>
      <c r="F26" s="0" t="n">
        <f aca="false">F25+$A$2*G25/3600</f>
        <v>-0.02817832</v>
      </c>
      <c r="G26" s="0" t="n">
        <f aca="false">G25+3.6*$A$2*H25</f>
        <v>6.00768</v>
      </c>
      <c r="H26" s="0" t="n">
        <f aca="false">$A$5*(D19-G19)/3.6</f>
        <v>0.750372</v>
      </c>
    </row>
    <row r="27" customFormat="false" ht="14.65" hidden="false" customHeight="false" outlineLevel="0" collapsed="false">
      <c r="B27" s="0" t="n">
        <f aca="false">B26+$A$2</f>
        <v>5</v>
      </c>
      <c r="C27" s="0" t="n">
        <f aca="false">C26+$A$2*D26/3600</f>
        <v>0.006</v>
      </c>
      <c r="D27" s="0" t="n">
        <f aca="false">D26+3.6*$A$2*E26</f>
        <v>9</v>
      </c>
      <c r="E27" s="0" t="n">
        <v>0.5</v>
      </c>
      <c r="F27" s="0" t="n">
        <f aca="false">F26+$A$2*G26/3600</f>
        <v>-0.02784456</v>
      </c>
      <c r="G27" s="0" t="n">
        <f aca="false">G26+3.6*$A$2*H26</f>
        <v>6.54794784</v>
      </c>
      <c r="H27" s="0" t="n">
        <f aca="false">$A$5*(D20-G20)/3.6</f>
        <v>0.726488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2016-02-01T17:08:32Z</dcterms:created>
  <dc:creator>nicolas </dc:creator>
  <dc:description/>
  <dc:language>en-CA</dc:language>
  <cp:lastModifiedBy/>
  <dcterms:modified xsi:type="dcterms:W3CDTF">2021-02-04T22:42:14Z</dcterms:modified>
  <cp:revision>4</cp:revision>
  <dc:subject/>
  <dc:title/>
</cp:coreProperties>
</file>